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0"/>
  </bookViews>
  <sheets>
    <sheet name="7-ОснВО" sheetId="1" r:id="rId1"/>
    <sheet name="4-во" sheetId="2" r:id="rId2"/>
    <sheet name="3-во" sheetId="3" r:id="rId3"/>
    <sheet name="2-во" sheetId="4" r:id="rId4"/>
    <sheet name="1-во" sheetId="5" r:id="rId5"/>
    <sheet name="Лист1" sheetId="6" r:id="rId6"/>
  </sheets>
  <externalReferences>
    <externalReference r:id="rId9"/>
    <externalReference r:id="rId10"/>
    <externalReference r:id="rId11"/>
  </externalReferences>
  <definedNames>
    <definedName name="_GoBack" localSheetId="1">'4-во'!$B$5</definedName>
    <definedName name="_xlnm.Print_Titles" localSheetId="4">'1-во'!$5:$8</definedName>
    <definedName name="стокиобъем11" localSheetId="0">#REF!</definedName>
    <definedName name="стокиобъем11">#REF!</definedName>
    <definedName name="стокиобъем12" localSheetId="0">#REF!</definedName>
    <definedName name="стокиобъем12">#REF!</definedName>
    <definedName name="стокитариф11" localSheetId="0">#REF!</definedName>
    <definedName name="стокитариф11">#REF!</definedName>
    <definedName name="стокитариф12" localSheetId="0">#REF!</definedName>
    <definedName name="стокитариф12">#REF!</definedName>
    <definedName name="щщщ">#REF!</definedName>
  </definedNames>
  <calcPr fullCalcOnLoad="1"/>
</workbook>
</file>

<file path=xl/sharedStrings.xml><?xml version="1.0" encoding="utf-8"?>
<sst xmlns="http://schemas.openxmlformats.org/spreadsheetml/2006/main" count="131" uniqueCount="101">
  <si>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</si>
  <si>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</si>
  <si>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</si>
  <si>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</si>
  <si>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</si>
  <si>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</si>
  <si>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</si>
  <si>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</si>
  <si>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</si>
  <si>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</si>
  <si>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</si>
  <si>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</si>
  <si>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</si>
  <si>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</si>
  <si>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</si>
  <si>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</si>
  <si>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</si>
  <si>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</si>
  <si>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</si>
  <si>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</si>
  <si>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</si>
  <si>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</si>
  <si>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</si>
  <si>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>км</t>
  </si>
  <si>
    <t>шт</t>
  </si>
  <si>
    <t>%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</si>
  <si>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</si>
  <si>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</si>
  <si>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</si>
  <si>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</si>
  <si>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</si>
  <si>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</si>
  <si>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</si>
  <si>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</si>
  <si>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</si>
  <si>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</si>
  <si>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</si>
  <si>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</si>
  <si>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</si>
  <si>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</si>
  <si>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</si>
  <si>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>Население (тарифы указываются с учетом НДС)</t>
  </si>
  <si>
    <t>электроэнергию</t>
  </si>
  <si>
    <t>Индексы  роста цен на энергетические ресурсы</t>
  </si>
  <si>
    <t>с 01.07.2014 по 31.12.2014</t>
  </si>
  <si>
    <t xml:space="preserve">Целевые показатели деятельности </t>
  </si>
  <si>
    <t>кВт⋅ч/м3</t>
  </si>
  <si>
    <t>2013-2014 годы</t>
  </si>
  <si>
    <t xml:space="preserve">организация </t>
  </si>
  <si>
    <t xml:space="preserve">РЭК                               </t>
  </si>
  <si>
    <t>Количество канализационных насосных станций</t>
  </si>
  <si>
    <t>Пропускная способность канализации</t>
  </si>
  <si>
    <t>тыс.м3/сутки</t>
  </si>
  <si>
    <t>Количество очистных сооружений</t>
  </si>
  <si>
    <t>Установленная мощность очистных сооружений</t>
  </si>
  <si>
    <t>Принято сточных вод всего, в т.ч.</t>
  </si>
  <si>
    <t>от населения</t>
  </si>
  <si>
    <t>от собственного  производства</t>
  </si>
  <si>
    <t>от бюджетных организаций</t>
  </si>
  <si>
    <t>от прочих потребителей, в т.ч.</t>
  </si>
  <si>
    <t>принято от других  канализаций</t>
  </si>
  <si>
    <t>Пропущено сточных вод через очистные сооружения</t>
  </si>
  <si>
    <t>Передано сточных вод на очистку другим канализациям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</si>
  <si>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</si>
  <si>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</t>
    </r>
    <r>
      <rPr>
        <sz val="10"/>
        <color indexed="8"/>
        <rFont val="Times New Roman"/>
        <family val="1"/>
      </rPr>
      <t>удельный расход электрической энергии на 1 м3 сточных  вод</t>
    </r>
    <r>
      <rPr>
        <sz val="12"/>
        <color indexed="8"/>
        <rFont val="Times New Roman"/>
        <family val="1"/>
      </rPr>
      <t>), в т.ч.:</t>
    </r>
  </si>
  <si>
    <t>12.1.</t>
  </si>
  <si>
    <t xml:space="preserve">транспортировка сточных вод </t>
  </si>
  <si>
    <t>12.2.</t>
  </si>
  <si>
    <t>очистка сточных вод</t>
  </si>
  <si>
    <t>теплоэнергию</t>
  </si>
  <si>
    <t xml:space="preserve">Водоотведение </t>
  </si>
  <si>
    <t>Численность населения, получающего услугу водоотведение</t>
  </si>
  <si>
    <t xml:space="preserve">Тарифы на водоотведение для потребителей </t>
  </si>
  <si>
    <t>Расходы, учтенные и неучтенные при расчете тарифа на водоотведение</t>
  </si>
  <si>
    <t xml:space="preserve">Величина прибыли, необходимая для эффективного функционирования                                                           </t>
  </si>
  <si>
    <t>со дня введения тарифов в действие  по 30.06.2014</t>
  </si>
  <si>
    <t>Приложение № 1 
к экспертному заключению 
по делу № 332-13в</t>
  </si>
  <si>
    <t>общества с ограниченной ответственностью «Агинский Коммунальный Комплекс» 
(Саянский район, с. Агинское, ИНН 2433004400)</t>
  </si>
  <si>
    <t>Общая протяженность канализационных сетей</t>
  </si>
  <si>
    <t>6.1.</t>
  </si>
  <si>
    <t>6.2.</t>
  </si>
  <si>
    <t>6.3.</t>
  </si>
  <si>
    <t>6.4.</t>
  </si>
  <si>
    <t>6.4.1.</t>
  </si>
  <si>
    <t>8</t>
  </si>
  <si>
    <t>9</t>
  </si>
  <si>
    <t>Приложение № 2 
к экспертному заключению 
по делу № 332-13в</t>
  </si>
  <si>
    <t>общества с ограниченной ответственностью «Агинский Коммунальный Комплекс» (Саянский район, с. Агинское, ИНН 2433004400)</t>
  </si>
  <si>
    <t>Приложение № 3 
к экспертному заключению 
по делу № 332-13в</t>
  </si>
  <si>
    <t>общества с ограниченной ответственностью «Агинский  Коммунальный Комплекс» (Саянский район, с. Агинское, ИНН 2433004400)</t>
  </si>
  <si>
    <t>Приложение № 4 
к экспертному заключению 
по делу № 332-13в</t>
  </si>
  <si>
    <t>План 
2013-2014 года</t>
  </si>
  <si>
    <t>Коэффициент использования установленной мощности</t>
  </si>
  <si>
    <t>Удельный расход электроэнергии:</t>
  </si>
  <si>
    <t>4.1.</t>
  </si>
  <si>
    <t>кВт*ч/м3</t>
  </si>
  <si>
    <t>Приложение № 7
к экспертному заключению 
по делу № 332-13в</t>
  </si>
  <si>
    <t>Водоотведение (в части деятельности по очистке сточных вод)</t>
  </si>
  <si>
    <t>14.1.</t>
  </si>
  <si>
    <t>14.2.</t>
  </si>
  <si>
    <t xml:space="preserve">Анализ основных технико – экономических показателей
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</si>
</sst>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0" fontId="7" fillId="0" borderId="0" xfId="62" applyFont="1">
      <alignment/>
      <protection/>
    </xf>
    <xf numFmtId="0" fontId="7" fillId="0" borderId="0" xfId="62" applyFont="1" applyAlignment="1">
      <alignment horizontal="center"/>
      <protection/>
    </xf>
    <xf numFmtId="0" fontId="5" fillId="0" borderId="0" xfId="62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wrapText="1"/>
      <protection/>
    </xf>
    <xf numFmtId="0" fontId="5" fillId="0" borderId="10" xfId="61" applyFont="1" applyBorder="1" applyAlignment="1">
      <alignment wrapText="1"/>
      <protection/>
    </xf>
    <xf numFmtId="0" fontId="0" fillId="0" borderId="0" xfId="59" applyAlignment="1">
      <alignment wrapText="1"/>
      <protection/>
    </xf>
    <xf numFmtId="0" fontId="9" fillId="0" borderId="0" xfId="59" applyFont="1" applyAlignment="1">
      <alignment wrapText="1"/>
      <protection/>
    </xf>
    <xf numFmtId="0" fontId="10" fillId="0" borderId="0" xfId="0" applyFont="1" applyAlignment="1">
      <alignment vertical="center" wrapText="1"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62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7" fillId="0" borderId="10" xfId="59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6" fontId="46" fillId="0" borderId="10" xfId="0" applyNumberFormat="1" applyFont="1" applyBorder="1" applyAlignment="1">
      <alignment horizontal="center" vertical="center" wrapText="1"/>
    </xf>
    <xf numFmtId="0" fontId="7" fillId="0" borderId="0" xfId="61" applyFont="1" applyAlignment="1">
      <alignment wrapText="1"/>
      <protection/>
    </xf>
    <xf numFmtId="0" fontId="5" fillId="0" borderId="0" xfId="61" applyFont="1" applyAlignment="1">
      <alignment wrapText="1"/>
      <protection/>
    </xf>
    <xf numFmtId="0" fontId="7" fillId="0" borderId="0" xfId="61" applyFont="1" applyAlignment="1">
      <alignment horizontal="right"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vertical="center" wrapText="1"/>
      <protection/>
    </xf>
    <xf numFmtId="2" fontId="5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7" fillId="0" borderId="13" xfId="59" applyFont="1" applyBorder="1" applyAlignment="1">
      <alignment horizontal="center" vertical="center" wrapText="1"/>
      <protection/>
    </xf>
    <xf numFmtId="0" fontId="7" fillId="0" borderId="14" xfId="59" applyFont="1" applyBorder="1" applyAlignment="1">
      <alignment horizontal="center" vertical="center" wrapText="1"/>
      <protection/>
    </xf>
    <xf numFmtId="0" fontId="7" fillId="0" borderId="0" xfId="59" applyFont="1" applyBorder="1" applyAlignment="1">
      <alignment horizontal="left" vertical="center" wrapText="1"/>
      <protection/>
    </xf>
    <xf numFmtId="0" fontId="7" fillId="0" borderId="0" xfId="59" applyFont="1" applyBorder="1" applyAlignment="1">
      <alignment horizontal="left" vertical="center"/>
      <protection/>
    </xf>
    <xf numFmtId="0" fontId="7" fillId="0" borderId="0" xfId="59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0" borderId="0" xfId="59" applyFont="1" applyFill="1" applyBorder="1" applyAlignment="1">
      <alignment horizontal="center" wrapText="1"/>
      <protection/>
    </xf>
    <xf numFmtId="0" fontId="7" fillId="0" borderId="15" xfId="59" applyFont="1" applyBorder="1" applyAlignment="1">
      <alignment horizontal="center" vertical="center" wrapText="1"/>
      <protection/>
    </xf>
    <xf numFmtId="0" fontId="7" fillId="0" borderId="12" xfId="59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7" fillId="0" borderId="0" xfId="61" applyFont="1" applyAlignment="1">
      <alignment horizontal="left" wrapText="1"/>
      <protection/>
    </xf>
    <xf numFmtId="0" fontId="7" fillId="0" borderId="0" xfId="61" applyFont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left" vertical="center" wrapText="1"/>
      <protection/>
    </xf>
    <xf numFmtId="0" fontId="5" fillId="0" borderId="21" xfId="62" applyFont="1" applyBorder="1" applyAlignment="1">
      <alignment horizontal="left" vertical="center" wrapText="1"/>
      <protection/>
    </xf>
    <xf numFmtId="0" fontId="5" fillId="0" borderId="14" xfId="62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62" applyFont="1" applyFill="1" applyAlignment="1">
      <alignment horizontal="left" vertical="center" wrapText="1"/>
      <protection/>
    </xf>
    <xf numFmtId="0" fontId="7" fillId="0" borderId="0" xfId="62" applyFont="1" applyAlignment="1">
      <alignment horizontal="center" vertical="center" wrapText="1"/>
      <protection/>
    </xf>
    <xf numFmtId="0" fontId="7" fillId="0" borderId="0" xfId="62" applyFont="1" applyAlignment="1">
      <alignment horizont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61" applyFont="1" applyBorder="1" applyAlignment="1">
      <alignment horizontal="left" vertical="center" wrapText="1"/>
      <protection/>
    </xf>
    <xf numFmtId="0" fontId="5" fillId="0" borderId="13" xfId="61" applyFont="1" applyBorder="1" applyAlignment="1">
      <alignment horizontal="center" wrapText="1"/>
      <protection/>
    </xf>
    <xf numFmtId="0" fontId="5" fillId="0" borderId="14" xfId="61" applyFont="1" applyBorder="1" applyAlignment="1">
      <alignment horizont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 5" xfId="58"/>
    <cellStyle name="Обычный_г. Сосновоборск, ООО СтройКом" xfId="59"/>
    <cellStyle name="Обычный_Ппроизводственная программа ДЛЯ НАС" xfId="60"/>
    <cellStyle name="Обычный_Экспертное заключение ОАО Красноярская ТЭЦ-1 Водоотведение (приложения 1-7)" xfId="61"/>
    <cellStyle name="Обычный_Экспертное заключение ООО Типтур Водоотведение (приложения 1-7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izova\&#1056;&#1072;&#1073;&#1086;&#1095;&#1080;&#1081;%20&#1089;&#1090;&#1086;&#1083;\&#1056;&#1072;&#1089;&#1095;&#1077;&#1090;%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103;%20&#1075;.%20&#1040;&#1095;&#1080;&#1085;&#1089;&#1082;,%20&#1052;&#1059;&#1055;%20&#1040;&#1050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вс"/>
      <sheetName val="1-во"/>
      <sheetName val="2-вс"/>
      <sheetName val="2-во"/>
      <sheetName val="3-вс"/>
      <sheetName val="3-во"/>
      <sheetName val="4-вс"/>
      <sheetName val="4-во"/>
      <sheetName val="7-ОснВС"/>
      <sheetName val="7-ОснВ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5.8515625" style="27" customWidth="1"/>
    <col min="2" max="2" width="30.57421875" style="27" customWidth="1"/>
    <col min="3" max="3" width="11.28125" style="27" customWidth="1"/>
    <col min="4" max="4" width="17.7109375" style="27" customWidth="1"/>
    <col min="5" max="5" width="18.00390625" style="27" customWidth="1"/>
    <col min="6" max="16384" width="9.140625" style="27" customWidth="1"/>
  </cols>
  <sheetData>
    <row r="1" spans="4:5" ht="60" customHeight="1">
      <c r="D1" s="63" t="s">
        <v>96</v>
      </c>
      <c r="E1" s="64"/>
    </row>
    <row r="2" ht="15.75" customHeight="1"/>
    <row r="3" spans="1:7" ht="18" customHeight="1">
      <c r="A3" s="65" t="s">
        <v>72</v>
      </c>
      <c r="B3" s="65"/>
      <c r="C3" s="65"/>
      <c r="D3" s="65"/>
      <c r="E3" s="65"/>
      <c r="F3" s="66"/>
      <c r="G3" s="66"/>
    </row>
    <row r="4" spans="1:5" ht="61.5" customHeight="1">
      <c r="A4" s="67" t="s">
        <v>87</v>
      </c>
      <c r="B4" s="67"/>
      <c r="C4" s="67"/>
      <c r="D4" s="67"/>
      <c r="E4" s="67"/>
    </row>
    <row r="6" spans="1:5" s="28" customFormat="1" ht="23.25" customHeight="1">
      <c r="A6" s="68" t="s">
        <v>13</v>
      </c>
      <c r="B6" s="68" t="s">
        <v>30</v>
      </c>
      <c r="C6" s="68" t="s">
        <v>19</v>
      </c>
      <c r="D6" s="61" t="s">
        <v>31</v>
      </c>
      <c r="E6" s="62"/>
    </row>
    <row r="7" spans="1:5" s="28" customFormat="1" ht="97.5" customHeight="1">
      <c r="A7" s="69"/>
      <c r="B7" s="69"/>
      <c r="C7" s="69"/>
      <c r="D7" s="29" t="s">
        <v>75</v>
      </c>
      <c r="E7" s="29" t="s">
        <v>44</v>
      </c>
    </row>
    <row r="8" spans="1:5" s="28" customFormat="1" ht="18.75">
      <c r="A8" s="29">
        <v>1</v>
      </c>
      <c r="B8" s="29">
        <v>2</v>
      </c>
      <c r="C8" s="29">
        <v>3</v>
      </c>
      <c r="D8" s="29">
        <v>4</v>
      </c>
      <c r="E8" s="29">
        <v>5</v>
      </c>
    </row>
    <row r="9" spans="1:5" ht="69" customHeight="1">
      <c r="A9" s="29">
        <v>1</v>
      </c>
      <c r="B9" s="30" t="s">
        <v>97</v>
      </c>
      <c r="C9" s="29"/>
      <c r="D9" s="30"/>
      <c r="E9" s="30"/>
    </row>
    <row r="10" spans="1:5" ht="57" customHeight="1">
      <c r="A10" s="29" t="s">
        <v>1</v>
      </c>
      <c r="B10" s="30" t="s">
        <v>32</v>
      </c>
      <c r="C10" s="29" t="s">
        <v>33</v>
      </c>
      <c r="D10" s="38">
        <v>73.29</v>
      </c>
      <c r="E10" s="38">
        <v>77.25</v>
      </c>
    </row>
    <row r="11" spans="1:5" ht="57" customHeight="1">
      <c r="A11" s="29" t="s">
        <v>2</v>
      </c>
      <c r="B11" s="30" t="s">
        <v>41</v>
      </c>
      <c r="C11" s="29" t="s">
        <v>33</v>
      </c>
      <c r="D11" s="38">
        <v>86.48</v>
      </c>
      <c r="E11" s="38">
        <v>91.16</v>
      </c>
    </row>
  </sheetData>
  <sheetProtection/>
  <mergeCells count="8"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18" sqref="B18"/>
    </sheetView>
  </sheetViews>
  <sheetFormatPr defaultColWidth="9.140625" defaultRowHeight="12.75"/>
  <cols>
    <col min="1" max="1" width="7.7109375" style="54" customWidth="1"/>
    <col min="2" max="2" width="38.00390625" style="54" customWidth="1"/>
    <col min="3" max="3" width="12.8515625" style="54" customWidth="1"/>
    <col min="4" max="4" width="12.00390625" style="54" customWidth="1"/>
    <col min="5" max="5" width="3.140625" style="54" customWidth="1"/>
    <col min="6" max="6" width="9.140625" style="54" customWidth="1"/>
    <col min="7" max="7" width="27.8515625" style="54" customWidth="1"/>
    <col min="8" max="16384" width="9.140625" style="54" customWidth="1"/>
  </cols>
  <sheetData>
    <row r="1" spans="1:5" ht="80.25" customHeight="1">
      <c r="A1" s="53"/>
      <c r="B1" s="53"/>
      <c r="C1" s="72" t="s">
        <v>90</v>
      </c>
      <c r="D1" s="72"/>
      <c r="E1" s="72"/>
    </row>
    <row r="2" spans="1:5" ht="18.75">
      <c r="A2" s="53"/>
      <c r="B2" s="55"/>
      <c r="C2" s="53"/>
      <c r="D2" s="53"/>
      <c r="E2" s="53"/>
    </row>
    <row r="3" spans="1:7" ht="19.5" customHeight="1">
      <c r="A3" s="73" t="s">
        <v>45</v>
      </c>
      <c r="B3" s="73"/>
      <c r="C3" s="73"/>
      <c r="D3" s="73"/>
      <c r="E3" s="73"/>
      <c r="G3" s="25"/>
    </row>
    <row r="4" spans="1:7" ht="55.5" customHeight="1">
      <c r="A4" s="73" t="s">
        <v>87</v>
      </c>
      <c r="B4" s="73"/>
      <c r="C4" s="73"/>
      <c r="D4" s="73"/>
      <c r="E4" s="73"/>
      <c r="G4" s="25"/>
    </row>
    <row r="5" spans="2:7" ht="15.75">
      <c r="B5" s="56"/>
      <c r="G5" s="24"/>
    </row>
    <row r="6" spans="1:7" ht="24.75" customHeight="1">
      <c r="A6" s="74" t="s">
        <v>13</v>
      </c>
      <c r="B6" s="76" t="s">
        <v>18</v>
      </c>
      <c r="C6" s="74" t="s">
        <v>19</v>
      </c>
      <c r="D6" s="77" t="s">
        <v>91</v>
      </c>
      <c r="E6" s="78"/>
      <c r="G6" s="26"/>
    </row>
    <row r="7" spans="1:7" ht="27" customHeight="1">
      <c r="A7" s="75"/>
      <c r="B7" s="74"/>
      <c r="C7" s="75"/>
      <c r="D7" s="79"/>
      <c r="E7" s="80"/>
      <c r="G7" s="24"/>
    </row>
    <row r="8" spans="1:7" ht="15.75">
      <c r="A8" s="57">
        <v>1</v>
      </c>
      <c r="B8" s="57">
        <v>2</v>
      </c>
      <c r="C8" s="57">
        <v>3</v>
      </c>
      <c r="D8" s="70">
        <v>5</v>
      </c>
      <c r="E8" s="71"/>
      <c r="G8" s="24"/>
    </row>
    <row r="9" spans="1:7" ht="31.5">
      <c r="A9" s="57">
        <v>1</v>
      </c>
      <c r="B9" s="98" t="s">
        <v>92</v>
      </c>
      <c r="C9" s="57" t="s">
        <v>25</v>
      </c>
      <c r="D9" s="70">
        <v>27.82</v>
      </c>
      <c r="E9" s="71"/>
      <c r="G9" s="24"/>
    </row>
    <row r="10" spans="1:5" ht="37.5" customHeight="1">
      <c r="A10" s="57">
        <v>2</v>
      </c>
      <c r="B10" s="58" t="s">
        <v>71</v>
      </c>
      <c r="C10" s="57" t="s">
        <v>26</v>
      </c>
      <c r="D10" s="70">
        <v>0</v>
      </c>
      <c r="E10" s="71"/>
    </row>
    <row r="11" spans="1:5" ht="34.5" customHeight="1">
      <c r="A11" s="57">
        <v>3</v>
      </c>
      <c r="B11" s="58" t="s">
        <v>27</v>
      </c>
      <c r="C11" s="57" t="s">
        <v>28</v>
      </c>
      <c r="D11" s="70">
        <v>9504</v>
      </c>
      <c r="E11" s="71"/>
    </row>
    <row r="12" spans="1:5" ht="15.75">
      <c r="A12" s="22">
        <v>4</v>
      </c>
      <c r="B12" s="23" t="s">
        <v>93</v>
      </c>
      <c r="C12" s="23"/>
      <c r="D12" s="99"/>
      <c r="E12" s="100"/>
    </row>
    <row r="13" spans="1:5" ht="15.75">
      <c r="A13" s="22" t="s">
        <v>94</v>
      </c>
      <c r="B13" s="23" t="s">
        <v>68</v>
      </c>
      <c r="C13" s="23" t="s">
        <v>95</v>
      </c>
      <c r="D13" s="99">
        <v>2.05</v>
      </c>
      <c r="E13" s="100"/>
    </row>
  </sheetData>
  <sheetProtection/>
  <mergeCells count="13">
    <mergeCell ref="D9:E9"/>
    <mergeCell ref="D12:E12"/>
    <mergeCell ref="D13:E13"/>
    <mergeCell ref="D8:E8"/>
    <mergeCell ref="D10:E10"/>
    <mergeCell ref="D11:E11"/>
    <mergeCell ref="C1:E1"/>
    <mergeCell ref="A3:E3"/>
    <mergeCell ref="A4:E4"/>
    <mergeCell ref="A6:A7"/>
    <mergeCell ref="B6:B7"/>
    <mergeCell ref="C6:C7"/>
    <mergeCell ref="D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D18" sqref="D18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35"/>
      <c r="B1" s="35"/>
      <c r="C1" s="84" t="s">
        <v>88</v>
      </c>
      <c r="D1" s="84"/>
      <c r="E1" s="84"/>
    </row>
    <row r="2" spans="1:5" ht="18.75">
      <c r="A2" s="4"/>
      <c r="B2" s="4"/>
      <c r="C2" s="4"/>
      <c r="D2" s="4"/>
      <c r="E2" s="5"/>
    </row>
    <row r="3" spans="1:5" ht="67.5" customHeight="1">
      <c r="A3" s="85" t="s">
        <v>74</v>
      </c>
      <c r="B3" s="85"/>
      <c r="C3" s="85"/>
      <c r="D3" s="85"/>
      <c r="E3" s="85"/>
    </row>
    <row r="4" spans="1:8" ht="57" customHeight="1">
      <c r="A4" s="86" t="s">
        <v>89</v>
      </c>
      <c r="B4" s="86"/>
      <c r="C4" s="86"/>
      <c r="D4" s="86"/>
      <c r="E4" s="86"/>
      <c r="F4" s="26"/>
      <c r="G4" s="7"/>
      <c r="H4" s="7"/>
    </row>
    <row r="5" spans="1:8" ht="18.75">
      <c r="A5" s="8"/>
      <c r="B5" s="8"/>
      <c r="C5" s="8"/>
      <c r="D5" s="8"/>
      <c r="E5" s="8"/>
      <c r="F5" s="7"/>
      <c r="G5" s="7"/>
      <c r="H5" s="7"/>
    </row>
    <row r="6" spans="1:5" ht="27.75" customHeight="1">
      <c r="A6" s="87" t="s">
        <v>13</v>
      </c>
      <c r="B6" s="87" t="s">
        <v>14</v>
      </c>
      <c r="C6" s="89" t="s">
        <v>47</v>
      </c>
      <c r="D6" s="90"/>
      <c r="E6" s="87" t="s">
        <v>11</v>
      </c>
    </row>
    <row r="7" spans="1:5" ht="36.75" customHeight="1">
      <c r="A7" s="88"/>
      <c r="B7" s="88"/>
      <c r="C7" s="36" t="s">
        <v>15</v>
      </c>
      <c r="D7" s="36" t="s">
        <v>10</v>
      </c>
      <c r="E7" s="88"/>
    </row>
    <row r="8" spans="1:5" s="6" customFormat="1" ht="15.75">
      <c r="A8" s="36">
        <v>1</v>
      </c>
      <c r="B8" s="36">
        <v>2</v>
      </c>
      <c r="C8" s="36">
        <v>3</v>
      </c>
      <c r="D8" s="36">
        <v>4</v>
      </c>
      <c r="E8" s="36">
        <v>5</v>
      </c>
    </row>
    <row r="9" spans="1:5" s="6" customFormat="1" ht="15.75">
      <c r="A9" s="36"/>
      <c r="B9" s="81" t="s">
        <v>70</v>
      </c>
      <c r="C9" s="82"/>
      <c r="D9" s="82"/>
      <c r="E9" s="83"/>
    </row>
    <row r="10" spans="1:5" ht="94.5">
      <c r="A10" s="36">
        <v>1</v>
      </c>
      <c r="B10" s="2" t="s">
        <v>16</v>
      </c>
      <c r="C10" s="37">
        <v>0</v>
      </c>
      <c r="D10" s="37">
        <v>0</v>
      </c>
      <c r="E10" s="37">
        <v>0</v>
      </c>
    </row>
    <row r="11" spans="1:5" ht="18.75" customHeight="1">
      <c r="A11" s="36">
        <v>2</v>
      </c>
      <c r="B11" s="9" t="s">
        <v>7</v>
      </c>
      <c r="C11" s="3">
        <v>0</v>
      </c>
      <c r="D11" s="3">
        <v>0</v>
      </c>
      <c r="E11" s="37">
        <v>0</v>
      </c>
    </row>
    <row r="12" spans="1:5" ht="20.25" customHeight="1">
      <c r="A12" s="36">
        <v>3</v>
      </c>
      <c r="B12" s="9" t="s">
        <v>8</v>
      </c>
      <c r="C12" s="1">
        <v>0</v>
      </c>
      <c r="D12" s="1">
        <v>0</v>
      </c>
      <c r="E12" s="37">
        <v>0</v>
      </c>
    </row>
    <row r="13" spans="1:5" ht="18.75" customHeight="1">
      <c r="A13" s="36">
        <v>4</v>
      </c>
      <c r="B13" s="33" t="s">
        <v>9</v>
      </c>
      <c r="C13" s="37">
        <v>0</v>
      </c>
      <c r="D13" s="37">
        <v>0</v>
      </c>
      <c r="E13" s="37">
        <v>0</v>
      </c>
    </row>
    <row r="14" spans="1:5" ht="16.5" customHeight="1">
      <c r="A14" s="36">
        <v>5</v>
      </c>
      <c r="B14" s="33" t="s">
        <v>17</v>
      </c>
      <c r="C14" s="37">
        <v>0</v>
      </c>
      <c r="D14" s="37">
        <v>0</v>
      </c>
      <c r="E14" s="37">
        <v>0</v>
      </c>
    </row>
    <row r="15" spans="1:5" ht="20.25" customHeight="1">
      <c r="A15" s="36">
        <v>6</v>
      </c>
      <c r="B15" s="33" t="s">
        <v>40</v>
      </c>
      <c r="C15" s="37">
        <v>0</v>
      </c>
      <c r="D15" s="37">
        <v>0</v>
      </c>
      <c r="E15" s="37">
        <v>0</v>
      </c>
    </row>
    <row r="16" spans="1:5" ht="21" customHeight="1">
      <c r="A16" s="36">
        <v>7</v>
      </c>
      <c r="B16" s="2" t="s">
        <v>6</v>
      </c>
      <c r="C16" s="37">
        <f>C12+C15</f>
        <v>0</v>
      </c>
      <c r="D16" s="37">
        <f>D12+D15</f>
        <v>0</v>
      </c>
      <c r="E16" s="37">
        <v>0</v>
      </c>
    </row>
    <row r="19" ht="21" customHeight="1"/>
  </sheetData>
  <sheetProtection/>
  <mergeCells count="8">
    <mergeCell ref="B9:E9"/>
    <mergeCell ref="C1:E1"/>
    <mergeCell ref="A3:E3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2">
      <selection activeCell="G15" sqref="G15"/>
    </sheetView>
  </sheetViews>
  <sheetFormatPr defaultColWidth="9.140625" defaultRowHeight="12.75"/>
  <cols>
    <col min="1" max="1" width="8.28125" style="10" customWidth="1"/>
    <col min="2" max="2" width="31.421875" style="10" customWidth="1"/>
    <col min="3" max="3" width="14.421875" style="11" customWidth="1"/>
    <col min="4" max="4" width="12.00390625" style="11" customWidth="1"/>
    <col min="5" max="5" width="17.28125" style="10" customWidth="1"/>
    <col min="6" max="6" width="9.140625" style="10" customWidth="1"/>
    <col min="7" max="7" width="22.00390625" style="10" customWidth="1"/>
    <col min="8" max="16384" width="9.140625" style="10" customWidth="1"/>
  </cols>
  <sheetData>
    <row r="1" ht="15.75" hidden="1"/>
    <row r="2" spans="1:5" ht="59.25" customHeight="1">
      <c r="A2" s="34"/>
      <c r="B2" s="34"/>
      <c r="C2" s="91" t="s">
        <v>86</v>
      </c>
      <c r="D2" s="91"/>
      <c r="E2" s="91"/>
    </row>
    <row r="3" spans="1:4" ht="18.75">
      <c r="A3" s="12"/>
      <c r="B3" s="12"/>
      <c r="C3" s="13"/>
      <c r="D3" s="13"/>
    </row>
    <row r="4" spans="1:7" ht="39" customHeight="1">
      <c r="A4" s="92" t="s">
        <v>73</v>
      </c>
      <c r="B4" s="92"/>
      <c r="C4" s="92"/>
      <c r="D4" s="92"/>
      <c r="E4" s="92"/>
      <c r="G4" s="26"/>
    </row>
    <row r="5" spans="1:5" ht="57" customHeight="1">
      <c r="A5" s="93" t="s">
        <v>87</v>
      </c>
      <c r="B5" s="93"/>
      <c r="C5" s="93"/>
      <c r="D5" s="93"/>
      <c r="E5" s="93"/>
    </row>
    <row r="6" ht="16.5" customHeight="1">
      <c r="E6" s="14" t="s">
        <v>12</v>
      </c>
    </row>
    <row r="7" spans="1:5" ht="17.25" customHeight="1">
      <c r="A7" s="94" t="s">
        <v>13</v>
      </c>
      <c r="B7" s="94" t="s">
        <v>0</v>
      </c>
      <c r="C7" s="94" t="s">
        <v>47</v>
      </c>
      <c r="D7" s="94"/>
      <c r="E7" s="94"/>
    </row>
    <row r="8" spans="1:5" ht="67.5" customHeight="1">
      <c r="A8" s="94"/>
      <c r="B8" s="94"/>
      <c r="C8" s="15" t="s">
        <v>34</v>
      </c>
      <c r="D8" s="15" t="s">
        <v>10</v>
      </c>
      <c r="E8" s="16" t="s">
        <v>11</v>
      </c>
    </row>
    <row r="9" spans="1:5" ht="15.75">
      <c r="A9" s="16">
        <v>1</v>
      </c>
      <c r="B9" s="16">
        <v>2</v>
      </c>
      <c r="C9" s="17">
        <v>3</v>
      </c>
      <c r="D9" s="17">
        <v>4</v>
      </c>
      <c r="E9" s="17">
        <v>5</v>
      </c>
    </row>
    <row r="10" spans="1:5" ht="15.75">
      <c r="A10" s="16"/>
      <c r="B10" s="81" t="s">
        <v>70</v>
      </c>
      <c r="C10" s="82"/>
      <c r="D10" s="82"/>
      <c r="E10" s="83"/>
    </row>
    <row r="11" spans="1:5" ht="15.75">
      <c r="A11" s="18">
        <v>1</v>
      </c>
      <c r="B11" s="19" t="s">
        <v>3</v>
      </c>
      <c r="C11" s="40">
        <v>2945.59</v>
      </c>
      <c r="D11" s="40">
        <v>2945.59</v>
      </c>
      <c r="E11" s="40">
        <f>C11-D11</f>
        <v>0</v>
      </c>
    </row>
    <row r="12" spans="1:5" ht="15.75">
      <c r="A12" s="21">
        <v>2</v>
      </c>
      <c r="B12" s="20" t="s">
        <v>4</v>
      </c>
      <c r="C12" s="41">
        <v>1295.64</v>
      </c>
      <c r="D12" s="41">
        <v>1295.64</v>
      </c>
      <c r="E12" s="40">
        <f aca="true" t="shared" si="0" ref="E12:E18">C12-D12</f>
        <v>0</v>
      </c>
    </row>
    <row r="13" spans="1:5" ht="16.5" customHeight="1">
      <c r="A13" s="21">
        <v>3</v>
      </c>
      <c r="B13" s="20" t="s">
        <v>35</v>
      </c>
      <c r="C13" s="41">
        <v>339.05</v>
      </c>
      <c r="D13" s="41">
        <v>339.05</v>
      </c>
      <c r="E13" s="40">
        <f t="shared" si="0"/>
        <v>0</v>
      </c>
    </row>
    <row r="14" spans="1:5" ht="31.5">
      <c r="A14" s="21">
        <v>4</v>
      </c>
      <c r="B14" s="19" t="s">
        <v>5</v>
      </c>
      <c r="C14" s="41">
        <v>115.34</v>
      </c>
      <c r="D14" s="41">
        <v>115.34</v>
      </c>
      <c r="E14" s="40">
        <f t="shared" si="0"/>
        <v>0</v>
      </c>
    </row>
    <row r="15" spans="1:5" ht="47.25">
      <c r="A15" s="21">
        <v>5</v>
      </c>
      <c r="B15" s="19" t="s">
        <v>36</v>
      </c>
      <c r="C15" s="41">
        <v>0</v>
      </c>
      <c r="D15" s="41">
        <v>0</v>
      </c>
      <c r="E15" s="40">
        <f t="shared" si="0"/>
        <v>0</v>
      </c>
    </row>
    <row r="16" spans="1:5" ht="47.25">
      <c r="A16" s="21">
        <v>6</v>
      </c>
      <c r="B16" s="19" t="s">
        <v>38</v>
      </c>
      <c r="C16" s="41">
        <v>269.77</v>
      </c>
      <c r="D16" s="41">
        <v>269.77</v>
      </c>
      <c r="E16" s="40">
        <f t="shared" si="0"/>
        <v>0</v>
      </c>
    </row>
    <row r="17" spans="1:5" ht="31.5">
      <c r="A17" s="21">
        <v>7</v>
      </c>
      <c r="B17" s="19" t="s">
        <v>39</v>
      </c>
      <c r="C17" s="41">
        <v>0</v>
      </c>
      <c r="D17" s="41">
        <v>0</v>
      </c>
      <c r="E17" s="40">
        <f t="shared" si="0"/>
        <v>0</v>
      </c>
    </row>
    <row r="18" spans="1:5" ht="15.75">
      <c r="A18" s="31">
        <v>8</v>
      </c>
      <c r="B18" s="19" t="s">
        <v>37</v>
      </c>
      <c r="C18" s="41">
        <v>4965.39</v>
      </c>
      <c r="D18" s="41">
        <v>4965.39</v>
      </c>
      <c r="E18" s="40">
        <f t="shared" si="0"/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2" sqref="A2:E2"/>
    </sheetView>
  </sheetViews>
  <sheetFormatPr defaultColWidth="39.8515625" defaultRowHeight="12.75"/>
  <cols>
    <col min="1" max="1" width="10.28125" style="43" customWidth="1"/>
    <col min="2" max="2" width="34.28125" style="43" customWidth="1"/>
    <col min="3" max="3" width="13.28125" style="43" customWidth="1"/>
    <col min="4" max="4" width="14.28125" style="43" customWidth="1"/>
    <col min="5" max="5" width="13.140625" style="43" customWidth="1"/>
    <col min="6" max="16384" width="39.8515625" style="43" customWidth="1"/>
  </cols>
  <sheetData>
    <row r="1" spans="1:5" ht="56.25" customHeight="1">
      <c r="A1" s="42"/>
      <c r="B1" s="42"/>
      <c r="C1" s="95" t="s">
        <v>76</v>
      </c>
      <c r="D1" s="95"/>
      <c r="E1" s="95"/>
    </row>
    <row r="2" spans="1:5" ht="21.75" customHeight="1">
      <c r="A2" s="96" t="s">
        <v>100</v>
      </c>
      <c r="B2" s="96"/>
      <c r="C2" s="96"/>
      <c r="D2" s="96"/>
      <c r="E2" s="96"/>
    </row>
    <row r="3" spans="1:5" ht="60" customHeight="1">
      <c r="A3" s="96" t="s">
        <v>77</v>
      </c>
      <c r="B3" s="96"/>
      <c r="C3" s="96"/>
      <c r="D3" s="96"/>
      <c r="E3" s="96"/>
    </row>
    <row r="4" ht="18.75">
      <c r="C4" s="44"/>
    </row>
    <row r="5" spans="1:5" ht="15" customHeight="1">
      <c r="A5" s="97" t="s">
        <v>13</v>
      </c>
      <c r="B5" s="97" t="s">
        <v>18</v>
      </c>
      <c r="C5" s="97" t="s">
        <v>19</v>
      </c>
      <c r="D5" s="97" t="s">
        <v>47</v>
      </c>
      <c r="E5" s="97"/>
    </row>
    <row r="6" spans="1:5" ht="18" customHeight="1">
      <c r="A6" s="97"/>
      <c r="B6" s="97"/>
      <c r="C6" s="97"/>
      <c r="D6" s="97" t="s">
        <v>48</v>
      </c>
      <c r="E6" s="97" t="s">
        <v>49</v>
      </c>
    </row>
    <row r="7" spans="1:5" ht="21" customHeight="1">
      <c r="A7" s="97"/>
      <c r="B7" s="97"/>
      <c r="C7" s="97"/>
      <c r="D7" s="97"/>
      <c r="E7" s="97"/>
    </row>
    <row r="8" spans="1:5" ht="15.75">
      <c r="A8" s="45">
        <v>1</v>
      </c>
      <c r="B8" s="45">
        <v>2</v>
      </c>
      <c r="C8" s="45">
        <v>3</v>
      </c>
      <c r="D8" s="45">
        <v>4</v>
      </c>
      <c r="E8" s="45">
        <v>5</v>
      </c>
    </row>
    <row r="9" spans="1:5" ht="31.5">
      <c r="A9" s="45">
        <v>1</v>
      </c>
      <c r="B9" s="46" t="s">
        <v>78</v>
      </c>
      <c r="C9" s="45" t="s">
        <v>23</v>
      </c>
      <c r="D9" s="48">
        <v>0.9</v>
      </c>
      <c r="E9" s="48">
        <v>0.9</v>
      </c>
    </row>
    <row r="10" spans="1:5" ht="31.5">
      <c r="A10" s="45">
        <v>2</v>
      </c>
      <c r="B10" s="46" t="s">
        <v>50</v>
      </c>
      <c r="C10" s="45" t="s">
        <v>24</v>
      </c>
      <c r="D10" s="48">
        <v>2</v>
      </c>
      <c r="E10" s="48">
        <v>2</v>
      </c>
    </row>
    <row r="11" spans="1:5" ht="31.5">
      <c r="A11" s="45">
        <v>3</v>
      </c>
      <c r="B11" s="47" t="s">
        <v>51</v>
      </c>
      <c r="C11" s="36" t="s">
        <v>52</v>
      </c>
      <c r="D11" s="48">
        <v>0.6</v>
      </c>
      <c r="E11" s="48">
        <v>0.6</v>
      </c>
    </row>
    <row r="12" spans="1:5" ht="31.5">
      <c r="A12" s="45">
        <v>4</v>
      </c>
      <c r="B12" s="47" t="s">
        <v>53</v>
      </c>
      <c r="C12" s="45" t="s">
        <v>24</v>
      </c>
      <c r="D12" s="48">
        <v>1</v>
      </c>
      <c r="E12" s="48">
        <v>1</v>
      </c>
    </row>
    <row r="13" spans="1:5" ht="31.5">
      <c r="A13" s="45">
        <v>5</v>
      </c>
      <c r="B13" s="47" t="s">
        <v>54</v>
      </c>
      <c r="C13" s="36" t="s">
        <v>52</v>
      </c>
      <c r="D13" s="48">
        <v>0.6</v>
      </c>
      <c r="E13" s="48">
        <v>0.6</v>
      </c>
    </row>
    <row r="14" spans="1:5" ht="17.25" customHeight="1">
      <c r="A14" s="45">
        <v>6</v>
      </c>
      <c r="B14" s="49" t="s">
        <v>55</v>
      </c>
      <c r="C14" s="45" t="s">
        <v>20</v>
      </c>
      <c r="D14" s="48">
        <v>66.09</v>
      </c>
      <c r="E14" s="48">
        <v>66.09</v>
      </c>
    </row>
    <row r="15" spans="1:5" ht="20.25" customHeight="1">
      <c r="A15" s="60" t="s">
        <v>79</v>
      </c>
      <c r="B15" s="49" t="s">
        <v>56</v>
      </c>
      <c r="C15" s="45" t="s">
        <v>20</v>
      </c>
      <c r="D15" s="48">
        <v>0</v>
      </c>
      <c r="E15" s="48">
        <v>0</v>
      </c>
    </row>
    <row r="16" spans="1:5" ht="15.75" customHeight="1">
      <c r="A16" s="60" t="s">
        <v>80</v>
      </c>
      <c r="B16" s="49" t="s">
        <v>57</v>
      </c>
      <c r="C16" s="45" t="s">
        <v>20</v>
      </c>
      <c r="D16" s="48">
        <v>0</v>
      </c>
      <c r="E16" s="48">
        <v>0</v>
      </c>
    </row>
    <row r="17" spans="1:5" ht="17.25" customHeight="1">
      <c r="A17" s="60" t="s">
        <v>81</v>
      </c>
      <c r="B17" s="49" t="s">
        <v>58</v>
      </c>
      <c r="C17" s="45" t="s">
        <v>20</v>
      </c>
      <c r="D17" s="48">
        <v>0</v>
      </c>
      <c r="E17" s="48">
        <v>0</v>
      </c>
    </row>
    <row r="18" spans="1:5" ht="20.25" customHeight="1">
      <c r="A18" s="60" t="s">
        <v>82</v>
      </c>
      <c r="B18" s="49" t="s">
        <v>59</v>
      </c>
      <c r="C18" s="45" t="s">
        <v>20</v>
      </c>
      <c r="D18" s="48">
        <v>66.09</v>
      </c>
      <c r="E18" s="48">
        <v>66.09</v>
      </c>
    </row>
    <row r="19" spans="1:5" ht="18.75" customHeight="1">
      <c r="A19" s="50" t="s">
        <v>83</v>
      </c>
      <c r="B19" s="49" t="s">
        <v>60</v>
      </c>
      <c r="C19" s="45" t="s">
        <v>20</v>
      </c>
      <c r="D19" s="48">
        <v>0</v>
      </c>
      <c r="E19" s="48">
        <v>0</v>
      </c>
    </row>
    <row r="20" spans="1:5" ht="33.75" customHeight="1">
      <c r="A20" s="51">
        <v>7</v>
      </c>
      <c r="B20" s="49" t="s">
        <v>61</v>
      </c>
      <c r="C20" s="45" t="s">
        <v>20</v>
      </c>
      <c r="D20" s="48">
        <v>66.09</v>
      </c>
      <c r="E20" s="48">
        <v>66.09</v>
      </c>
    </row>
    <row r="21" spans="1:5" ht="33.75" customHeight="1">
      <c r="A21" s="51" t="s">
        <v>84</v>
      </c>
      <c r="B21" s="49" t="s">
        <v>62</v>
      </c>
      <c r="C21" s="45" t="s">
        <v>20</v>
      </c>
      <c r="D21" s="48">
        <v>0</v>
      </c>
      <c r="E21" s="48">
        <v>0</v>
      </c>
    </row>
    <row r="22" spans="1:5" ht="33.75" customHeight="1">
      <c r="A22" s="51" t="s">
        <v>85</v>
      </c>
      <c r="B22" s="49" t="s">
        <v>63</v>
      </c>
      <c r="C22" s="45" t="s">
        <v>20</v>
      </c>
      <c r="D22" s="48">
        <v>0</v>
      </c>
      <c r="E22" s="48">
        <v>0</v>
      </c>
    </row>
    <row r="23" spans="1:5" ht="20.25" customHeight="1">
      <c r="A23" s="45">
        <v>10</v>
      </c>
      <c r="B23" s="49" t="s">
        <v>21</v>
      </c>
      <c r="C23" s="45" t="s">
        <v>22</v>
      </c>
      <c r="D23" s="48">
        <v>135.38</v>
      </c>
      <c r="E23" s="48">
        <v>135.38</v>
      </c>
    </row>
    <row r="24" spans="1:5" ht="63">
      <c r="A24" s="45">
        <v>11</v>
      </c>
      <c r="B24" s="49" t="s">
        <v>64</v>
      </c>
      <c r="C24" s="45"/>
      <c r="D24" s="48"/>
      <c r="E24" s="48"/>
    </row>
    <row r="25" spans="1:5" ht="20.25" customHeight="1">
      <c r="A25" s="45" t="s">
        <v>65</v>
      </c>
      <c r="B25" s="49" t="s">
        <v>66</v>
      </c>
      <c r="C25" s="39" t="s">
        <v>46</v>
      </c>
      <c r="D25" s="48">
        <v>0</v>
      </c>
      <c r="E25" s="48">
        <v>0</v>
      </c>
    </row>
    <row r="26" spans="1:5" ht="21" customHeight="1">
      <c r="A26" s="45" t="s">
        <v>67</v>
      </c>
      <c r="B26" s="49" t="s">
        <v>68</v>
      </c>
      <c r="C26" s="39" t="s">
        <v>46</v>
      </c>
      <c r="D26" s="48">
        <f>D23/66.09</f>
        <v>2.04841882281737</v>
      </c>
      <c r="E26" s="48">
        <f>E23/66.09</f>
        <v>2.04841882281737</v>
      </c>
    </row>
    <row r="27" spans="1:5" ht="15.75">
      <c r="A27" s="45">
        <v>13</v>
      </c>
      <c r="B27" s="23" t="s">
        <v>29</v>
      </c>
      <c r="C27" s="22" t="s">
        <v>25</v>
      </c>
      <c r="D27" s="37">
        <v>105.6</v>
      </c>
      <c r="E27" s="37">
        <v>105.6</v>
      </c>
    </row>
    <row r="28" spans="1:5" ht="31.5">
      <c r="A28" s="45">
        <v>14</v>
      </c>
      <c r="B28" s="32" t="s">
        <v>43</v>
      </c>
      <c r="C28" s="32"/>
      <c r="D28" s="59"/>
      <c r="E28" s="37"/>
    </row>
    <row r="29" spans="1:5" ht="15.75">
      <c r="A29" s="52" t="s">
        <v>98</v>
      </c>
      <c r="B29" s="32" t="s">
        <v>42</v>
      </c>
      <c r="C29" s="36" t="s">
        <v>25</v>
      </c>
      <c r="D29" s="37">
        <v>107.3</v>
      </c>
      <c r="E29" s="37">
        <v>107.3</v>
      </c>
    </row>
    <row r="30" spans="1:5" ht="15.75">
      <c r="A30" s="60" t="s">
        <v>99</v>
      </c>
      <c r="B30" s="32" t="s">
        <v>69</v>
      </c>
      <c r="C30" s="36" t="s">
        <v>25</v>
      </c>
      <c r="D30" s="37">
        <v>104.6</v>
      </c>
      <c r="E30" s="37">
        <v>104.6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9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Аверяскина</cp:lastModifiedBy>
  <cp:lastPrinted>2013-11-29T07:07:49Z</cp:lastPrinted>
  <dcterms:created xsi:type="dcterms:W3CDTF">1996-10-08T23:32:33Z</dcterms:created>
  <dcterms:modified xsi:type="dcterms:W3CDTF">2013-11-29T07:08:37Z</dcterms:modified>
  <cp:category/>
  <cp:version/>
  <cp:contentType/>
  <cp:contentStatus/>
</cp:coreProperties>
</file>